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I195" s="1"/>
  <c r="H194"/>
  <c r="H195" s="1"/>
  <c r="G194"/>
  <c r="G195" s="1"/>
  <c r="F194"/>
  <c r="B185"/>
  <c r="A185"/>
  <c r="L184"/>
  <c r="L195"/>
  <c r="J184"/>
  <c r="J195" s="1"/>
  <c r="I184"/>
  <c r="H184"/>
  <c r="G184"/>
  <c r="F184"/>
  <c r="F195" s="1"/>
  <c r="B176"/>
  <c r="A176"/>
  <c r="L175"/>
  <c r="J175"/>
  <c r="J176" s="1"/>
  <c r="I175"/>
  <c r="H175"/>
  <c r="G175"/>
  <c r="F175"/>
  <c r="B166"/>
  <c r="A166"/>
  <c r="L165"/>
  <c r="L176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L138"/>
  <c r="J127"/>
  <c r="I127"/>
  <c r="H127"/>
  <c r="H138" s="1"/>
  <c r="G127"/>
  <c r="F127"/>
  <c r="B119"/>
  <c r="A119"/>
  <c r="L118"/>
  <c r="J118"/>
  <c r="I118"/>
  <c r="H118"/>
  <c r="G118"/>
  <c r="G119" s="1"/>
  <c r="F118"/>
  <c r="B109"/>
  <c r="A109"/>
  <c r="L108"/>
  <c r="L119"/>
  <c r="J108"/>
  <c r="J119" s="1"/>
  <c r="I108"/>
  <c r="H108"/>
  <c r="G108"/>
  <c r="F108"/>
  <c r="F119" s="1"/>
  <c r="B100"/>
  <c r="A100"/>
  <c r="L99"/>
  <c r="J99"/>
  <c r="J100" s="1"/>
  <c r="I99"/>
  <c r="H99"/>
  <c r="H100" s="1"/>
  <c r="G99"/>
  <c r="F99"/>
  <c r="F100" s="1"/>
  <c r="B90"/>
  <c r="A90"/>
  <c r="L89"/>
  <c r="L100"/>
  <c r="J89"/>
  <c r="I89"/>
  <c r="H89"/>
  <c r="G89"/>
  <c r="G100" s="1"/>
  <c r="F89"/>
  <c r="B81"/>
  <c r="A81"/>
  <c r="L80"/>
  <c r="J80"/>
  <c r="I80"/>
  <c r="I81" s="1"/>
  <c r="H80"/>
  <c r="G80"/>
  <c r="F80"/>
  <c r="B71"/>
  <c r="A71"/>
  <c r="L70"/>
  <c r="L81"/>
  <c r="J70"/>
  <c r="I70"/>
  <c r="H70"/>
  <c r="H81" s="1"/>
  <c r="G70"/>
  <c r="F70"/>
  <c r="B62"/>
  <c r="A62"/>
  <c r="L61"/>
  <c r="J61"/>
  <c r="I61"/>
  <c r="H61"/>
  <c r="G61"/>
  <c r="F61"/>
  <c r="B52"/>
  <c r="A52"/>
  <c r="L51"/>
  <c r="L62"/>
  <c r="J51"/>
  <c r="I51"/>
  <c r="H51"/>
  <c r="G51"/>
  <c r="F51"/>
  <c r="F62" s="1"/>
  <c r="B43"/>
  <c r="A43"/>
  <c r="L42"/>
  <c r="J42"/>
  <c r="I42"/>
  <c r="I43" s="1"/>
  <c r="H42"/>
  <c r="G42"/>
  <c r="F42"/>
  <c r="B33"/>
  <c r="A33"/>
  <c r="L32"/>
  <c r="L43"/>
  <c r="J32"/>
  <c r="I32"/>
  <c r="H32"/>
  <c r="H43" s="1"/>
  <c r="G32"/>
  <c r="F32"/>
  <c r="B24"/>
  <c r="A24"/>
  <c r="L23"/>
  <c r="J23"/>
  <c r="I23"/>
  <c r="H23"/>
  <c r="G23"/>
  <c r="F23"/>
  <c r="B14"/>
  <c r="A14"/>
  <c r="L13"/>
  <c r="L24"/>
  <c r="L196"/>
  <c r="J13"/>
  <c r="I13"/>
  <c r="H13"/>
  <c r="G13"/>
  <c r="F13"/>
  <c r="F176"/>
  <c r="G157"/>
  <c r="I138"/>
  <c r="I24"/>
  <c r="H176" l="1"/>
  <c r="G176"/>
  <c r="I157"/>
  <c r="H157"/>
  <c r="F138"/>
  <c r="J138"/>
  <c r="G138"/>
  <c r="J62"/>
  <c r="F24"/>
  <c r="I119"/>
  <c r="H119"/>
  <c r="I100"/>
  <c r="F81"/>
  <c r="J81"/>
  <c r="G81"/>
  <c r="I62"/>
  <c r="H62"/>
  <c r="G62"/>
  <c r="F43"/>
  <c r="J43"/>
  <c r="G43"/>
  <c r="G24"/>
  <c r="J24"/>
  <c r="H24"/>
  <c r="I196" l="1"/>
  <c r="H196"/>
  <c r="F196"/>
  <c r="J196"/>
  <c r="G196"/>
</calcChain>
</file>

<file path=xl/sharedStrings.xml><?xml version="1.0" encoding="utf-8"?>
<sst xmlns="http://schemas.openxmlformats.org/spreadsheetml/2006/main" count="343" uniqueCount="117">
  <si>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</si>
  <si>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</si>
  <si>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</si>
  <si>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</si>
  <si>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</si>
  <si>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</si>
  <si>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</si>
  <si>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</si>
  <si>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</si>
  <si>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</si>
  <si>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</si>
  <si>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</si>
  <si>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</si>
  <si>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</si>
  <si>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</si>
  <si>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</si>
  <si>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</si>
  <si>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</si>
  <si>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</si>
  <si>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</si>
  <si>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</si>
  <si>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</si>
  <si>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</si>
  <si>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</si>
  <si>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</si>
  <si>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</si>
  <si>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</si>
  <si>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</si>
  <si>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</si>
  <si>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</si>
  <si>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</si>
  <si>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</si>
  <si>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</si>
  <si>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</si>
  <si>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</si>
  <si>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</si>
  <si>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</si>
  <si>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</si>
  <si>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</si>
  <si>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</si>
  <si>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какао с молоком</t>
  </si>
  <si>
    <t>батон</t>
  </si>
  <si>
    <t>ПР</t>
  </si>
  <si>
    <t>яблоко</t>
  </si>
  <si>
    <t>сыр порционно</t>
  </si>
  <si>
    <t>макароны отварные с маслом сливочным</t>
  </si>
  <si>
    <t>хлеб ржано-пшеничный</t>
  </si>
  <si>
    <t>салат из свеклы с маслом растительным</t>
  </si>
  <si>
    <t>рыба ,запеченная с овощами и сыром</t>
  </si>
  <si>
    <t xml:space="preserve">картофельное пюре с маслом сливочным </t>
  </si>
  <si>
    <t>компот из смеси сухофруктов</t>
  </si>
  <si>
    <t>чай с сахаром</t>
  </si>
  <si>
    <t>плов с птицей</t>
  </si>
  <si>
    <t xml:space="preserve">хлеб ржано-пшеничный </t>
  </si>
  <si>
    <t>салат из свежей капусты с зеленью "Молодость"</t>
  </si>
  <si>
    <t>гуляш из говядины</t>
  </si>
  <si>
    <t>картофельное пюре с маслом сливочным</t>
  </si>
  <si>
    <t xml:space="preserve">хлеб ржано - пшеничный </t>
  </si>
  <si>
    <t>омлет  натуральный с маслом сливочным</t>
  </si>
  <si>
    <t>чай  с сахаром</t>
  </si>
  <si>
    <t>зеленый горошек</t>
  </si>
  <si>
    <t>хлеб ржано - пшеничный</t>
  </si>
  <si>
    <t>винегрет овощной</t>
  </si>
  <si>
    <t>рис отварной с маслом сливочным</t>
  </si>
  <si>
    <t>жаркое по-домашнему</t>
  </si>
  <si>
    <t>хлеб ржано- пшеничный</t>
  </si>
  <si>
    <t>омлет натуральный с маслом сливочным</t>
  </si>
  <si>
    <t>чай с  сахаром</t>
  </si>
  <si>
    <t>каша гречневая с  маслом сливочным</t>
  </si>
  <si>
    <t>каша  рисовая молочная с маслом сливочным</t>
  </si>
  <si>
    <t>кофейный напиток на молоке</t>
  </si>
  <si>
    <t>молоко питьевое ультрапастеризованное 3,2%</t>
  </si>
  <si>
    <t>салат из капусты с морковью и маслом растительным</t>
  </si>
  <si>
    <t>суп картофельный с горохом и фрикаделькойиз птицы "Детские"</t>
  </si>
  <si>
    <t>палочки мясные "Детские" запеченные</t>
  </si>
  <si>
    <t xml:space="preserve">чай с лимоном </t>
  </si>
  <si>
    <t>хлеб пшеничный</t>
  </si>
  <si>
    <t>котлета "Куриная "</t>
  </si>
  <si>
    <t>чай с лимоном</t>
  </si>
  <si>
    <t>огурец</t>
  </si>
  <si>
    <t xml:space="preserve">суп -лапша  домашняя с птицей отварной и свежей зеленью </t>
  </si>
  <si>
    <t>пудинг творожно-пшенный с сахарной пудрой</t>
  </si>
  <si>
    <t xml:space="preserve">джем фруктовый </t>
  </si>
  <si>
    <t>салат из свежих помидор и огурцов с маслом растительным</t>
  </si>
  <si>
    <t>борщ  со свежей  капустой и картофелем с мясом птицы</t>
  </si>
  <si>
    <t>сок фруктовый</t>
  </si>
  <si>
    <t xml:space="preserve">хлеб пшеничный </t>
  </si>
  <si>
    <t>каша рисовая молочная с маслом сливочным</t>
  </si>
  <si>
    <t>рассольник Ленинградский на бульоне</t>
  </si>
  <si>
    <t>бифштекс рубленный "Детский"</t>
  </si>
  <si>
    <t>компот из свежих яблок и лимона</t>
  </si>
  <si>
    <t>помидор</t>
  </si>
  <si>
    <t>суп картофельный с рыбными  фрикадельками</t>
  </si>
  <si>
    <t>птица ,порционная запеченная</t>
  </si>
  <si>
    <t>хлеб  пшеничный</t>
  </si>
  <si>
    <t xml:space="preserve">каша  гречневая молочная с маслом сливочным </t>
  </si>
  <si>
    <t>кофейный напиток на  молоке</t>
  </si>
  <si>
    <t>борщ  "Сибирский" с фасолью</t>
  </si>
  <si>
    <t>Запеканка творожно-рисовая с маслом сливочным</t>
  </si>
  <si>
    <t>молоко сгущенное порционно</t>
  </si>
  <si>
    <t>салат из белокачанной капусты с морковью с маслом растительным</t>
  </si>
  <si>
    <t>суп картофельный с клецками</t>
  </si>
  <si>
    <t>напиток фруктовый</t>
  </si>
  <si>
    <t xml:space="preserve">фрикадельки" детские" запеченные под соусом </t>
  </si>
  <si>
    <t>помидор порционно</t>
  </si>
  <si>
    <t>суп-лапша домашняя с птицей отварной и свежей зеленью</t>
  </si>
  <si>
    <t>птица, порционная запеченная</t>
  </si>
  <si>
    <t xml:space="preserve">компот из смеси сухофруктов С-витаминизированный </t>
  </si>
  <si>
    <t>макароны отварные с маслом сливочным и творогом</t>
  </si>
  <si>
    <t>салат из  свеклы с сыром и  маслом растительным</t>
  </si>
  <si>
    <t>борщ  со  свежей капустой и картофелем с мясом птицы</t>
  </si>
  <si>
    <t>рыба , запеченная под соусом</t>
  </si>
  <si>
    <t>компот из быстрозамороженных ягод</t>
  </si>
  <si>
    <t>суп вермишелевый на  курином бульоне</t>
  </si>
  <si>
    <t xml:space="preserve">хлеб  пшеничный </t>
  </si>
  <si>
    <t>МБОУ"Утянская СОШ"</t>
  </si>
  <si>
    <t>Бурминов Ю.А.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</si>
</sst>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02" sqref="F20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115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116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70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/>
    </row>
    <row r="9" spans="1:12" ht="14.4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2.0299999999999998</v>
      </c>
      <c r="H9" s="43">
        <v>0.21</v>
      </c>
      <c r="I9" s="43">
        <v>13.12</v>
      </c>
      <c r="J9" s="43">
        <v>62.506999999999998</v>
      </c>
      <c r="K9" s="44" t="s">
        <v>42</v>
      </c>
      <c r="L9" s="43"/>
    </row>
    <row r="10" spans="1:12" ht="14.4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42</v>
      </c>
      <c r="L10" s="43"/>
    </row>
    <row r="11" spans="1:12" ht="14.4">
      <c r="A11" s="23"/>
      <c r="B11" s="15"/>
      <c r="C11" s="11"/>
      <c r="D11" s="6"/>
      <c r="E11" s="42" t="s">
        <v>44</v>
      </c>
      <c r="F11" s="43">
        <v>20</v>
      </c>
      <c r="G11" s="43">
        <v>4.6399999999999997</v>
      </c>
      <c r="H11" s="43">
        <v>6.8</v>
      </c>
      <c r="I11" s="43">
        <v>0.02</v>
      </c>
      <c r="J11" s="43">
        <v>79.84</v>
      </c>
      <c r="K11" s="44">
        <v>15</v>
      </c>
      <c r="L11" s="43"/>
    </row>
    <row r="12" spans="1:12" ht="14.4">
      <c r="A12" s="23"/>
      <c r="B12" s="15"/>
      <c r="C12" s="11"/>
      <c r="D12" s="6"/>
      <c r="E12" s="42" t="s">
        <v>71</v>
      </c>
      <c r="F12" s="43">
        <v>200</v>
      </c>
      <c r="G12" s="43">
        <v>6</v>
      </c>
      <c r="H12" s="43">
        <v>6.4</v>
      </c>
      <c r="I12" s="43">
        <v>9.4</v>
      </c>
      <c r="J12" s="43">
        <v>120</v>
      </c>
      <c r="K12" s="44">
        <v>385</v>
      </c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>SUM(G6:G12)</f>
        <v>23.47</v>
      </c>
      <c r="H13" s="19">
        <f>SUM(H6:H12)</f>
        <v>26.300000000000004</v>
      </c>
      <c r="I13" s="19">
        <f>SUM(I6:I12)</f>
        <v>77.09</v>
      </c>
      <c r="J13" s="19">
        <f>SUM(J6:J12)</f>
        <v>639.75699999999995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/>
    </row>
    <row r="15" spans="1:12" ht="26.4">
      <c r="A15" s="23"/>
      <c r="B15" s="15"/>
      <c r="C15" s="11"/>
      <c r="D15" s="7" t="s">
        <v>27</v>
      </c>
      <c r="E15" s="42" t="s">
        <v>73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/>
    </row>
    <row r="16" spans="1:12" ht="14.4">
      <c r="A16" s="23"/>
      <c r="B16" s="15"/>
      <c r="C16" s="11"/>
      <c r="D16" s="7" t="s">
        <v>28</v>
      </c>
      <c r="E16" s="42" t="s">
        <v>74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/>
    </row>
    <row r="17" spans="1:12" ht="14.4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/>
    </row>
    <row r="18" spans="1:12" ht="14.4">
      <c r="A18" s="23"/>
      <c r="B18" s="15"/>
      <c r="C18" s="11"/>
      <c r="D18" s="7" t="s">
        <v>30</v>
      </c>
      <c r="E18" s="42" t="s">
        <v>75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/>
    </row>
    <row r="19" spans="1:12" ht="14.4">
      <c r="A19" s="23"/>
      <c r="B19" s="15"/>
      <c r="C19" s="11"/>
      <c r="D19" s="7" t="s">
        <v>31</v>
      </c>
      <c r="E19" s="42" t="s">
        <v>76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42</v>
      </c>
      <c r="L19" s="43"/>
    </row>
    <row r="20" spans="1:12" ht="14.4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>SUM(G14:G22)</f>
        <v>31.510000000000005</v>
      </c>
      <c r="H23" s="19">
        <f>SUM(H14:H22)</f>
        <v>20.792999999999999</v>
      </c>
      <c r="I23" s="19">
        <f>SUM(I14:I22)</f>
        <v>106.97</v>
      </c>
      <c r="J23" s="19">
        <f>SUM(J14:J22)</f>
        <v>741.24700000000007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1540</v>
      </c>
      <c r="G24" s="32">
        <f>G13+G23</f>
        <v>54.980000000000004</v>
      </c>
      <c r="H24" s="32">
        <f>H13+H23</f>
        <v>47.093000000000004</v>
      </c>
      <c r="I24" s="32">
        <f>I13+I23</f>
        <v>184.06</v>
      </c>
      <c r="J24" s="32">
        <f>J13+J23</f>
        <v>1381.0039999999999</v>
      </c>
      <c r="K24" s="32"/>
      <c r="L24" s="32">
        <f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90</v>
      </c>
      <c r="G25" s="40">
        <v>13.72</v>
      </c>
      <c r="H25" s="40">
        <v>5.2</v>
      </c>
      <c r="I25" s="40">
        <v>9.1</v>
      </c>
      <c r="J25" s="40">
        <v>138.41999999999999</v>
      </c>
      <c r="K25" s="41">
        <v>295</v>
      </c>
      <c r="L25" s="40"/>
    </row>
    <row r="26" spans="1:12" ht="14.4">
      <c r="A26" s="14"/>
      <c r="B26" s="15"/>
      <c r="C26" s="11"/>
      <c r="D26" s="6"/>
      <c r="E26" s="42" t="s">
        <v>45</v>
      </c>
      <c r="F26" s="43">
        <v>150</v>
      </c>
      <c r="G26" s="43">
        <v>5.7</v>
      </c>
      <c r="H26" s="43">
        <v>3.43</v>
      </c>
      <c r="I26" s="43">
        <v>36.450000000000003</v>
      </c>
      <c r="J26" s="43">
        <v>199.47</v>
      </c>
      <c r="K26" s="44">
        <v>203</v>
      </c>
      <c r="L26" s="43"/>
    </row>
    <row r="27" spans="1:12" ht="14.4">
      <c r="A27" s="14"/>
      <c r="B27" s="15"/>
      <c r="C27" s="11"/>
      <c r="D27" s="7" t="s">
        <v>22</v>
      </c>
      <c r="E27" s="42" t="s">
        <v>78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/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42</v>
      </c>
      <c r="L28" s="43"/>
    </row>
    <row r="29" spans="1:12" ht="14.4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>
        <v>338</v>
      </c>
      <c r="L29" s="43"/>
    </row>
    <row r="30" spans="1:12" ht="14.4">
      <c r="A30" s="14"/>
      <c r="B30" s="15"/>
      <c r="C30" s="11"/>
      <c r="D30" s="6"/>
      <c r="E30" s="42" t="s">
        <v>79</v>
      </c>
      <c r="F30" s="43">
        <v>40</v>
      </c>
      <c r="G30" s="43">
        <v>0.33</v>
      </c>
      <c r="H30" s="43">
        <v>0.04</v>
      </c>
      <c r="I30" s="43">
        <v>1.1299999999999999</v>
      </c>
      <c r="J30" s="43">
        <v>6.23</v>
      </c>
      <c r="K30" s="44">
        <v>71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>SUM(G25:G31)</f>
        <v>22.44</v>
      </c>
      <c r="H32" s="19">
        <f>SUM(H25:H31)</f>
        <v>9.343</v>
      </c>
      <c r="I32" s="19">
        <f>SUM(I25:I31)</f>
        <v>84.82</v>
      </c>
      <c r="J32" s="19">
        <f>SUM(J25:J31)</f>
        <v>513.48699999999997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/>
    </row>
    <row r="34" spans="1:12" ht="26.4">
      <c r="A34" s="14"/>
      <c r="B34" s="15"/>
      <c r="C34" s="11"/>
      <c r="D34" s="7" t="s">
        <v>27</v>
      </c>
      <c r="E34" s="42" t="s">
        <v>80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/>
    </row>
    <row r="35" spans="1:12" ht="14.4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/>
    </row>
    <row r="36" spans="1:12" ht="14.4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/>
    </row>
    <row r="37" spans="1:12" ht="14.4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0.22</v>
      </c>
      <c r="H37" s="43">
        <v>1.4999999999999999E-2</v>
      </c>
      <c r="I37" s="43">
        <v>24.42</v>
      </c>
      <c r="J37" s="43">
        <v>98.7</v>
      </c>
      <c r="K37" s="44">
        <v>349</v>
      </c>
      <c r="L37" s="43"/>
    </row>
    <row r="38" spans="1:12" ht="14.4">
      <c r="A38" s="14"/>
      <c r="B38" s="15"/>
      <c r="C38" s="11"/>
      <c r="D38" s="7" t="s">
        <v>31</v>
      </c>
      <c r="E38" s="42" t="s">
        <v>76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42</v>
      </c>
      <c r="L38" s="43"/>
    </row>
    <row r="39" spans="1:12" ht="14.4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>SUM(G33:G41)</f>
        <v>34.119999999999997</v>
      </c>
      <c r="H42" s="19">
        <f>SUM(H33:H41)</f>
        <v>28.628</v>
      </c>
      <c r="I42" s="19">
        <f>SUM(I33:I41)</f>
        <v>99.19</v>
      </c>
      <c r="J42" s="19">
        <f>SUM(J33:J41)</f>
        <v>790.92700000000002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1400</v>
      </c>
      <c r="G43" s="32">
        <f>G32+G42</f>
        <v>56.56</v>
      </c>
      <c r="H43" s="32">
        <f>H32+H42</f>
        <v>37.971000000000004</v>
      </c>
      <c r="I43" s="32">
        <f>I32+I42</f>
        <v>184.01</v>
      </c>
      <c r="J43" s="32">
        <f>J32+J42</f>
        <v>1304.414</v>
      </c>
      <c r="K43" s="32"/>
      <c r="L43" s="32">
        <f>L32+L42</f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170</v>
      </c>
      <c r="G44" s="40">
        <v>14.92</v>
      </c>
      <c r="H44" s="40">
        <v>14.38</v>
      </c>
      <c r="I44" s="40">
        <v>31.51</v>
      </c>
      <c r="J44" s="40">
        <v>315.14</v>
      </c>
      <c r="K44" s="41">
        <v>222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/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42</v>
      </c>
      <c r="L47" s="43"/>
    </row>
    <row r="48" spans="1:12" ht="14.4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  <c r="L48" s="43"/>
    </row>
    <row r="49" spans="1:12" ht="14.4">
      <c r="A49" s="23"/>
      <c r="B49" s="15"/>
      <c r="C49" s="11"/>
      <c r="D49" s="6"/>
      <c r="E49" s="42" t="s">
        <v>82</v>
      </c>
      <c r="F49" s="43">
        <v>20</v>
      </c>
      <c r="G49" s="43">
        <v>0.1</v>
      </c>
      <c r="H49" s="43">
        <v>0</v>
      </c>
      <c r="I49" s="43">
        <v>14.3</v>
      </c>
      <c r="J49" s="43">
        <v>57.6</v>
      </c>
      <c r="K49" s="44" t="s">
        <v>42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>SUM(G44:G50)</f>
        <v>17.649999999999999</v>
      </c>
      <c r="H51" s="19">
        <f>SUM(H44:H50)</f>
        <v>15.043000000000001</v>
      </c>
      <c r="I51" s="19">
        <f>SUM(I44:I50)</f>
        <v>83.74</v>
      </c>
      <c r="J51" s="19">
        <f>SUM(J44:J50)</f>
        <v>540.93700000000001</v>
      </c>
      <c r="K51" s="25"/>
      <c r="L51" s="19">
        <f>SUM(L44:L50)</f>
        <v>0</v>
      </c>
    </row>
    <row r="52" spans="1:12" ht="26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0.3</v>
      </c>
      <c r="H52" s="43">
        <v>2</v>
      </c>
      <c r="I52" s="43">
        <v>1.6</v>
      </c>
      <c r="J52" s="43">
        <v>25.6</v>
      </c>
      <c r="K52" s="44">
        <v>24</v>
      </c>
      <c r="L52" s="43"/>
    </row>
    <row r="53" spans="1:12" ht="14.4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1.89</v>
      </c>
      <c r="H53" s="43">
        <v>2.4300000000000002</v>
      </c>
      <c r="I53" s="43">
        <v>9.34</v>
      </c>
      <c r="J53" s="43">
        <v>66.790000000000006</v>
      </c>
      <c r="K53" s="44">
        <v>82</v>
      </c>
      <c r="L53" s="43"/>
    </row>
    <row r="54" spans="1:12" ht="14.4">
      <c r="A54" s="23"/>
      <c r="B54" s="15"/>
      <c r="C54" s="11"/>
      <c r="D54" s="7" t="s">
        <v>28</v>
      </c>
      <c r="E54" s="42" t="s">
        <v>52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>
        <v>389</v>
      </c>
      <c r="L56" s="43"/>
    </row>
    <row r="57" spans="1:12" ht="14.4">
      <c r="A57" s="23"/>
      <c r="B57" s="15"/>
      <c r="C57" s="11"/>
      <c r="D57" s="7" t="s">
        <v>31</v>
      </c>
      <c r="E57" s="42" t="s">
        <v>86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42</v>
      </c>
      <c r="L57" s="43"/>
    </row>
    <row r="58" spans="1:12" ht="14.4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>SUM(G52:G60)</f>
        <v>30.220000000000002</v>
      </c>
      <c r="H61" s="19">
        <f>SUM(H52:H60)</f>
        <v>31.463000000000001</v>
      </c>
      <c r="I61" s="19">
        <f>SUM(I52:I60)</f>
        <v>105.16999999999999</v>
      </c>
      <c r="J61" s="19">
        <f>SUM(J52:J60)</f>
        <v>824.67700000000002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1310</v>
      </c>
      <c r="G62" s="32">
        <f>G51+G61</f>
        <v>47.870000000000005</v>
      </c>
      <c r="H62" s="32">
        <f>H51+H61</f>
        <v>46.506</v>
      </c>
      <c r="I62" s="32">
        <f>I51+I61</f>
        <v>188.90999999999997</v>
      </c>
      <c r="J62" s="32">
        <f>J51+J61</f>
        <v>1365.614</v>
      </c>
      <c r="K62" s="32"/>
      <c r="L62" s="32">
        <f>L51+L61</f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200</v>
      </c>
      <c r="G63" s="40">
        <v>7.23</v>
      </c>
      <c r="H63" s="40">
        <v>9.81</v>
      </c>
      <c r="I63" s="40">
        <v>28.8</v>
      </c>
      <c r="J63" s="40">
        <v>232.41</v>
      </c>
      <c r="K63" s="41">
        <v>173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/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42</v>
      </c>
      <c r="L66" s="43"/>
    </row>
    <row r="67" spans="1:12" ht="14.4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/>
    </row>
    <row r="68" spans="1:12" ht="14.4">
      <c r="A68" s="23"/>
      <c r="B68" s="15"/>
      <c r="C68" s="11"/>
      <c r="D68" s="6"/>
      <c r="E68" s="42" t="s">
        <v>44</v>
      </c>
      <c r="F68" s="43">
        <v>20</v>
      </c>
      <c r="G68" s="43">
        <v>4.6399999999999997</v>
      </c>
      <c r="H68" s="43">
        <v>6.8</v>
      </c>
      <c r="I68" s="43">
        <v>0.02</v>
      </c>
      <c r="J68" s="43">
        <v>79.84</v>
      </c>
      <c r="K68" s="44">
        <v>15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14.559999999999999</v>
      </c>
      <c r="H70" s="19">
        <f>SUM(H63:H69)</f>
        <v>17.283000000000001</v>
      </c>
      <c r="I70" s="19">
        <f>SUM(I63:I69)</f>
        <v>66.959999999999994</v>
      </c>
      <c r="J70" s="19">
        <f>SUM(J63:J69)</f>
        <v>481.61699999999996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0.9</v>
      </c>
      <c r="H71" s="43">
        <v>3.1</v>
      </c>
      <c r="I71" s="43">
        <v>5.6</v>
      </c>
      <c r="J71" s="43">
        <v>53.9</v>
      </c>
      <c r="K71" s="44">
        <v>56</v>
      </c>
      <c r="L71" s="43"/>
    </row>
    <row r="72" spans="1:12" ht="14.4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/>
    </row>
    <row r="73" spans="1:12" ht="14.4">
      <c r="A73" s="23"/>
      <c r="B73" s="15"/>
      <c r="C73" s="11"/>
      <c r="D73" s="7" t="s">
        <v>28</v>
      </c>
      <c r="E73" s="42" t="s">
        <v>89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266</v>
      </c>
      <c r="L73" s="43"/>
    </row>
    <row r="74" spans="1:12" ht="14.4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/>
    </row>
    <row r="75" spans="1:12" ht="14.4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0.16</v>
      </c>
      <c r="H75" s="43">
        <v>0.16</v>
      </c>
      <c r="I75" s="43">
        <v>27.9</v>
      </c>
      <c r="J75" s="43">
        <v>113.56</v>
      </c>
      <c r="K75" s="44">
        <v>342</v>
      </c>
      <c r="L75" s="43"/>
    </row>
    <row r="76" spans="1:12" ht="14.4">
      <c r="A76" s="23"/>
      <c r="B76" s="15"/>
      <c r="C76" s="11"/>
      <c r="D76" s="7" t="s">
        <v>31</v>
      </c>
      <c r="E76" s="42" t="s">
        <v>86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42</v>
      </c>
      <c r="L76" s="43"/>
    </row>
    <row r="77" spans="1:12" ht="14.4">
      <c r="A77" s="23"/>
      <c r="B77" s="15"/>
      <c r="C77" s="11"/>
      <c r="D77" s="7" t="s">
        <v>32</v>
      </c>
      <c r="E77" s="42" t="s">
        <v>57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>SUM(G71:G79)</f>
        <v>27.78</v>
      </c>
      <c r="H80" s="19">
        <f>SUM(H71:H79)</f>
        <v>39.212999999999994</v>
      </c>
      <c r="I80" s="19">
        <f>SUM(I71:I79)</f>
        <v>100.41</v>
      </c>
      <c r="J80" s="19">
        <f>SUM(J71:J79)</f>
        <v>865.42699999999991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1340</v>
      </c>
      <c r="G81" s="32">
        <f>G70+G80</f>
        <v>42.34</v>
      </c>
      <c r="H81" s="32">
        <f>H70+H80</f>
        <v>56.495999999999995</v>
      </c>
      <c r="I81" s="32">
        <f>I70+I80</f>
        <v>167.37</v>
      </c>
      <c r="J81" s="32">
        <f>J70+J80</f>
        <v>1347.0439999999999</v>
      </c>
      <c r="K81" s="32"/>
      <c r="L81" s="32">
        <f>L70+L80</f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/>
    </row>
    <row r="83" spans="1:12" ht="14.4">
      <c r="A83" s="23"/>
      <c r="B83" s="15"/>
      <c r="C83" s="11"/>
      <c r="D83" s="6"/>
      <c r="E83" s="42" t="s">
        <v>44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/>
    </row>
    <row r="84" spans="1:12" ht="14.4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/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42</v>
      </c>
      <c r="L85" s="43"/>
    </row>
    <row r="86" spans="1:12" ht="14.4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42</v>
      </c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 t="s">
        <v>91</v>
      </c>
      <c r="F88" s="43">
        <v>40</v>
      </c>
      <c r="G88" s="43">
        <v>0.44</v>
      </c>
      <c r="H88" s="43">
        <v>0.08</v>
      </c>
      <c r="I88" s="43">
        <v>1.52</v>
      </c>
      <c r="J88" s="43">
        <v>8.56</v>
      </c>
      <c r="K88" s="44">
        <v>71</v>
      </c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>SUM(G82:G88)</f>
        <v>24</v>
      </c>
      <c r="H89" s="19">
        <f>SUM(H82:H88)</f>
        <v>26.532999999999998</v>
      </c>
      <c r="I89" s="19">
        <f>SUM(I82:I88)</f>
        <v>44.51</v>
      </c>
      <c r="J89" s="19">
        <f>SUM(J82:J88)</f>
        <v>512.827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47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/>
    </row>
    <row r="91" spans="1:12" ht="14.4">
      <c r="A91" s="23"/>
      <c r="B91" s="15"/>
      <c r="C91" s="11"/>
      <c r="D91" s="7" t="s">
        <v>27</v>
      </c>
      <c r="E91" s="42" t="s">
        <v>92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/>
    </row>
    <row r="92" spans="1:12" ht="14.4">
      <c r="A92" s="23"/>
      <c r="B92" s="15"/>
      <c r="C92" s="11"/>
      <c r="D92" s="7" t="s">
        <v>28</v>
      </c>
      <c r="E92" s="42" t="s">
        <v>93</v>
      </c>
      <c r="F92" s="43">
        <v>90</v>
      </c>
      <c r="G92" s="43">
        <v>19.010000000000002</v>
      </c>
      <c r="H92" s="43">
        <v>10.87</v>
      </c>
      <c r="I92" s="43">
        <v>0.17</v>
      </c>
      <c r="J92" s="43">
        <v>174.53</v>
      </c>
      <c r="K92" s="44">
        <v>293</v>
      </c>
      <c r="L92" s="43"/>
    </row>
    <row r="93" spans="1:12" ht="14.4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3.7</v>
      </c>
      <c r="H93" s="43">
        <v>5.37</v>
      </c>
      <c r="I93" s="43">
        <v>36.68</v>
      </c>
      <c r="J93" s="43">
        <v>209.85</v>
      </c>
      <c r="K93" s="44">
        <v>293</v>
      </c>
      <c r="L93" s="43"/>
    </row>
    <row r="94" spans="1:12" ht="14.4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389</v>
      </c>
      <c r="L94" s="43"/>
    </row>
    <row r="95" spans="1:12" ht="14.4">
      <c r="A95" s="23"/>
      <c r="B95" s="15"/>
      <c r="C95" s="11"/>
      <c r="D95" s="7" t="s">
        <v>31</v>
      </c>
      <c r="E95" s="42" t="s">
        <v>94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42</v>
      </c>
      <c r="L95" s="43"/>
    </row>
    <row r="96" spans="1:12" ht="14.4">
      <c r="A96" s="23"/>
      <c r="B96" s="15"/>
      <c r="C96" s="11"/>
      <c r="D96" s="7" t="s">
        <v>32</v>
      </c>
      <c r="E96" s="42" t="s">
        <v>61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>SUM(G90:G98)</f>
        <v>41.84</v>
      </c>
      <c r="H99" s="19">
        <f>SUM(H90:H98)</f>
        <v>33.482999999999997</v>
      </c>
      <c r="I99" s="19">
        <f>SUM(I90:I98)</f>
        <v>116.88</v>
      </c>
      <c r="J99" s="19">
        <f>SUM(J90:J98)</f>
        <v>936.197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1380</v>
      </c>
      <c r="G100" s="32">
        <f>G89+G99</f>
        <v>65.84</v>
      </c>
      <c r="H100" s="32">
        <f>H89+H99</f>
        <v>60.015999999999991</v>
      </c>
      <c r="I100" s="32">
        <f>I89+I99</f>
        <v>161.38999999999999</v>
      </c>
      <c r="J100" s="32">
        <f>J89+J99</f>
        <v>1449.0239999999999</v>
      </c>
      <c r="K100" s="32"/>
      <c r="L100" s="32">
        <f>L89+L99</f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96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42</v>
      </c>
      <c r="L104" s="43"/>
    </row>
    <row r="105" spans="1:12" ht="14.4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/>
    </row>
    <row r="106" spans="1:12" ht="14.4">
      <c r="A106" s="23"/>
      <c r="B106" s="15"/>
      <c r="C106" s="11"/>
      <c r="D106" s="6"/>
      <c r="E106" s="42" t="s">
        <v>71</v>
      </c>
      <c r="F106" s="43">
        <v>200</v>
      </c>
      <c r="G106" s="43">
        <v>6</v>
      </c>
      <c r="H106" s="43">
        <v>6.4</v>
      </c>
      <c r="I106" s="43">
        <v>9.4</v>
      </c>
      <c r="J106" s="43">
        <v>120</v>
      </c>
      <c r="K106" s="44">
        <v>385</v>
      </c>
      <c r="L106" s="43"/>
    </row>
    <row r="107" spans="1:12" ht="14.4">
      <c r="A107" s="23"/>
      <c r="B107" s="15"/>
      <c r="C107" s="11"/>
      <c r="D107" s="6"/>
      <c r="E107" s="42" t="s">
        <v>44</v>
      </c>
      <c r="F107" s="43">
        <v>20</v>
      </c>
      <c r="G107" s="43">
        <v>4.6399999999999997</v>
      </c>
      <c r="H107" s="43">
        <v>6.8</v>
      </c>
      <c r="I107" s="43">
        <v>0.02</v>
      </c>
      <c r="J107" s="43">
        <v>79.84</v>
      </c>
      <c r="K107" s="44">
        <v>15</v>
      </c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760</v>
      </c>
      <c r="G108" s="19">
        <f>SUM(G101:G107)</f>
        <v>23.54</v>
      </c>
      <c r="H108" s="19">
        <f>SUM(H101:H107)</f>
        <v>28.992999999999999</v>
      </c>
      <c r="I108" s="19">
        <f>SUM(I101:I107)</f>
        <v>102.59</v>
      </c>
      <c r="J108" s="19">
        <f>SUM(J101:J107)</f>
        <v>766.24699999999996</v>
      </c>
      <c r="K108" s="25"/>
      <c r="L108" s="19">
        <f>SUM(L101:L107)</f>
        <v>0</v>
      </c>
    </row>
    <row r="109" spans="1:12" ht="26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0.3</v>
      </c>
      <c r="H109" s="43">
        <v>2</v>
      </c>
      <c r="I109" s="43">
        <v>1.6</v>
      </c>
      <c r="J109" s="43">
        <v>25.6</v>
      </c>
      <c r="K109" s="44">
        <v>24</v>
      </c>
      <c r="L109" s="43"/>
    </row>
    <row r="110" spans="1:12" ht="14.4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/>
    </row>
    <row r="111" spans="1:12" ht="14.4">
      <c r="A111" s="23"/>
      <c r="B111" s="15"/>
      <c r="C111" s="11"/>
      <c r="D111" s="7" t="s">
        <v>28</v>
      </c>
      <c r="E111" s="42" t="s">
        <v>89</v>
      </c>
      <c r="F111" s="43">
        <v>90</v>
      </c>
      <c r="G111" s="43">
        <v>16.68</v>
      </c>
      <c r="H111" s="43">
        <v>23.3</v>
      </c>
      <c r="I111" s="43">
        <v>4.3</v>
      </c>
      <c r="J111" s="43">
        <v>293.37</v>
      </c>
      <c r="K111" s="44">
        <v>266</v>
      </c>
      <c r="L111" s="43"/>
    </row>
    <row r="112" spans="1:12" ht="14.4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/>
    </row>
    <row r="113" spans="1:12" ht="14.4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0.26</v>
      </c>
      <c r="H113" s="43">
        <v>0.06</v>
      </c>
      <c r="I113" s="43">
        <v>15.22</v>
      </c>
      <c r="J113" s="43">
        <v>62.46</v>
      </c>
      <c r="K113" s="44">
        <v>377</v>
      </c>
      <c r="L113" s="43"/>
    </row>
    <row r="114" spans="1:12" ht="14.4">
      <c r="A114" s="23"/>
      <c r="B114" s="15"/>
      <c r="C114" s="11"/>
      <c r="D114" s="7" t="s">
        <v>31</v>
      </c>
      <c r="E114" s="42" t="s">
        <v>76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42</v>
      </c>
      <c r="L114" s="43"/>
    </row>
    <row r="115" spans="1:12" ht="14.4">
      <c r="A115" s="23"/>
      <c r="B115" s="15"/>
      <c r="C115" s="11"/>
      <c r="D115" s="7" t="s">
        <v>32</v>
      </c>
      <c r="E115" s="42" t="s">
        <v>61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>SUM(G109:G117)</f>
        <v>29.380000000000003</v>
      </c>
      <c r="H118" s="19">
        <f>SUM(H109:H117)</f>
        <v>32.133000000000003</v>
      </c>
      <c r="I118" s="19">
        <f>SUM(I109:I117)</f>
        <v>97.110000000000014</v>
      </c>
      <c r="J118" s="19">
        <f>SUM(J109:J117)</f>
        <v>794.89700000000005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1540</v>
      </c>
      <c r="G119" s="32">
        <f>G108+G118</f>
        <v>52.92</v>
      </c>
      <c r="H119" s="32">
        <f>H108+H118</f>
        <v>61.126000000000005</v>
      </c>
      <c r="I119" s="32">
        <f>I108+I118</f>
        <v>199.70000000000002</v>
      </c>
      <c r="J119" s="32">
        <f>J108+J118</f>
        <v>1561.144</v>
      </c>
      <c r="K119" s="32"/>
      <c r="L119" s="32">
        <f>L108+L118</f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170</v>
      </c>
      <c r="G120" s="40">
        <v>15.23</v>
      </c>
      <c r="H120" s="40">
        <v>17.48</v>
      </c>
      <c r="I120" s="40">
        <v>36.71</v>
      </c>
      <c r="J120" s="40">
        <v>365.08</v>
      </c>
      <c r="K120" s="41">
        <v>223</v>
      </c>
      <c r="L120" s="40"/>
    </row>
    <row r="121" spans="1:12" ht="14.4">
      <c r="A121" s="14"/>
      <c r="B121" s="15"/>
      <c r="C121" s="11"/>
      <c r="D121" s="6"/>
      <c r="E121" s="42" t="s">
        <v>99</v>
      </c>
      <c r="F121" s="43">
        <v>30</v>
      </c>
      <c r="G121" s="43">
        <v>1.5</v>
      </c>
      <c r="H121" s="43">
        <v>0</v>
      </c>
      <c r="I121" s="43">
        <v>11.4</v>
      </c>
      <c r="J121" s="43">
        <v>51.6</v>
      </c>
      <c r="K121" s="44" t="s">
        <v>42</v>
      </c>
      <c r="L121" s="43"/>
    </row>
    <row r="122" spans="1:12" ht="14.4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61.29</v>
      </c>
      <c r="K122" s="44">
        <v>376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42</v>
      </c>
      <c r="L123" s="43"/>
    </row>
    <row r="124" spans="1:12" ht="14.4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0.3</v>
      </c>
      <c r="I124" s="43">
        <v>10.3</v>
      </c>
      <c r="J124" s="43">
        <v>45.5</v>
      </c>
      <c r="K124" s="44">
        <v>338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19.36</v>
      </c>
      <c r="H127" s="19">
        <f>SUM(H120:H126)</f>
        <v>18.043000000000003</v>
      </c>
      <c r="I127" s="19">
        <f>SUM(I120:I126)</f>
        <v>86.539999999999992</v>
      </c>
      <c r="J127" s="19">
        <f>SUM(J120:J126)</f>
        <v>585.97699999999998</v>
      </c>
      <c r="K127" s="25"/>
      <c r="L127" s="19">
        <f>SUM(L120:L126)</f>
        <v>0</v>
      </c>
    </row>
    <row r="128" spans="1:12" ht="26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0.9</v>
      </c>
      <c r="H128" s="43">
        <v>1.31</v>
      </c>
      <c r="I128" s="43">
        <v>5.6</v>
      </c>
      <c r="J128" s="43">
        <v>37.79</v>
      </c>
      <c r="K128" s="44">
        <v>45</v>
      </c>
      <c r="L128" s="43"/>
    </row>
    <row r="129" spans="1:12" ht="14.4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2.52</v>
      </c>
      <c r="H129" s="43">
        <v>2.84</v>
      </c>
      <c r="I129" s="43">
        <v>16.670000000000002</v>
      </c>
      <c r="J129" s="43">
        <v>102.32</v>
      </c>
      <c r="K129" s="44">
        <v>108</v>
      </c>
      <c r="L129" s="43"/>
    </row>
    <row r="130" spans="1:12" ht="14.4">
      <c r="A130" s="14"/>
      <c r="B130" s="15"/>
      <c r="C130" s="11"/>
      <c r="D130" s="7" t="s">
        <v>28</v>
      </c>
      <c r="E130" s="42" t="s">
        <v>64</v>
      </c>
      <c r="F130" s="43">
        <v>240</v>
      </c>
      <c r="G130" s="43">
        <v>17.12</v>
      </c>
      <c r="H130" s="43">
        <v>18.010000000000002</v>
      </c>
      <c r="I130" s="43">
        <v>30.61</v>
      </c>
      <c r="J130" s="43">
        <v>353.05</v>
      </c>
      <c r="K130" s="44">
        <v>259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102</v>
      </c>
      <c r="F132" s="43">
        <v>200</v>
      </c>
      <c r="G132" s="43">
        <v>0.1</v>
      </c>
      <c r="H132" s="43">
        <v>0.1</v>
      </c>
      <c r="I132" s="43">
        <v>15.36</v>
      </c>
      <c r="J132" s="43">
        <v>62.74</v>
      </c>
      <c r="K132" s="44">
        <v>345</v>
      </c>
      <c r="L132" s="43"/>
    </row>
    <row r="133" spans="1:12" ht="14.4">
      <c r="A133" s="14"/>
      <c r="B133" s="15"/>
      <c r="C133" s="11"/>
      <c r="D133" s="7" t="s">
        <v>31</v>
      </c>
      <c r="E133" s="42" t="s">
        <v>76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42</v>
      </c>
      <c r="L133" s="43"/>
    </row>
    <row r="134" spans="1:12" ht="14.4">
      <c r="A134" s="14"/>
      <c r="B134" s="15"/>
      <c r="C134" s="11"/>
      <c r="D134" s="7" t="s">
        <v>32</v>
      </c>
      <c r="E134" s="42" t="s">
        <v>61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25.310000000000002</v>
      </c>
      <c r="H137" s="19">
        <f>SUM(H128:H136)</f>
        <v>22.953000000000007</v>
      </c>
      <c r="I137" s="19">
        <f>SUM(I128:I136)</f>
        <v>95.04000000000002</v>
      </c>
      <c r="J137" s="19">
        <f>SUM(J128:J136)</f>
        <v>688.00699999999995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1320</v>
      </c>
      <c r="G138" s="32">
        <f>G127+G137</f>
        <v>44.67</v>
      </c>
      <c r="H138" s="32">
        <f>H127+H137</f>
        <v>40.996000000000009</v>
      </c>
      <c r="I138" s="32">
        <f>I127+I137</f>
        <v>181.58</v>
      </c>
      <c r="J138" s="32">
        <f>J127+J137</f>
        <v>1273.9839999999999</v>
      </c>
      <c r="K138" s="32"/>
      <c r="L138" s="32">
        <f>L127+L137</f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>
        <v>90</v>
      </c>
      <c r="G139" s="40">
        <v>10.88</v>
      </c>
      <c r="H139" s="40">
        <v>11.45</v>
      </c>
      <c r="I139" s="40">
        <v>10.28</v>
      </c>
      <c r="J139" s="40">
        <v>187.72</v>
      </c>
      <c r="K139" s="41">
        <v>280</v>
      </c>
      <c r="L139" s="40"/>
    </row>
    <row r="140" spans="1:12" ht="14.4">
      <c r="A140" s="23"/>
      <c r="B140" s="15"/>
      <c r="C140" s="11"/>
      <c r="D140" s="6"/>
      <c r="E140" s="42" t="s">
        <v>45</v>
      </c>
      <c r="F140" s="43">
        <v>150</v>
      </c>
      <c r="G140" s="43">
        <v>5.7</v>
      </c>
      <c r="H140" s="43">
        <v>3.43</v>
      </c>
      <c r="I140" s="43">
        <v>36.450000000000003</v>
      </c>
      <c r="J140" s="43">
        <v>199.47</v>
      </c>
      <c r="K140" s="44">
        <v>203</v>
      </c>
      <c r="L140" s="43"/>
    </row>
    <row r="141" spans="1:12" ht="14.4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42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104</v>
      </c>
      <c r="F144" s="43">
        <v>40</v>
      </c>
      <c r="G144" s="43">
        <v>0.44</v>
      </c>
      <c r="H144" s="43">
        <v>0.08</v>
      </c>
      <c r="I144" s="43">
        <v>1.52</v>
      </c>
      <c r="J144" s="43">
        <v>8.56</v>
      </c>
      <c r="K144" s="44">
        <v>71</v>
      </c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>SUM(G139:G145)</f>
        <v>19.310000000000006</v>
      </c>
      <c r="H146" s="19">
        <f>SUM(H139:H145)</f>
        <v>15.232999999999999</v>
      </c>
      <c r="I146" s="19">
        <f>SUM(I139:I145)</f>
        <v>76.59</v>
      </c>
      <c r="J146" s="19">
        <f>SUM(J139:J145)</f>
        <v>520.71699999999987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1.5</v>
      </c>
      <c r="H147" s="43">
        <v>3.47</v>
      </c>
      <c r="I147" s="43">
        <v>6.77</v>
      </c>
      <c r="J147" s="43">
        <v>64.31</v>
      </c>
      <c r="K147" s="44">
        <v>67</v>
      </c>
      <c r="L147" s="43"/>
    </row>
    <row r="148" spans="1:12" ht="26.4">
      <c r="A148" s="23"/>
      <c r="B148" s="15"/>
      <c r="C148" s="11"/>
      <c r="D148" s="7" t="s">
        <v>27</v>
      </c>
      <c r="E148" s="42" t="s">
        <v>105</v>
      </c>
      <c r="F148" s="43">
        <v>200</v>
      </c>
      <c r="G148" s="43">
        <v>6.9</v>
      </c>
      <c r="H148" s="43">
        <v>6.95</v>
      </c>
      <c r="I148" s="43">
        <v>18.760000000000002</v>
      </c>
      <c r="J148" s="43">
        <v>165.19</v>
      </c>
      <c r="K148" s="44">
        <v>113</v>
      </c>
      <c r="L148" s="43"/>
    </row>
    <row r="149" spans="1:12" ht="14.4">
      <c r="A149" s="23"/>
      <c r="B149" s="15"/>
      <c r="C149" s="11"/>
      <c r="D149" s="7" t="s">
        <v>28</v>
      </c>
      <c r="E149" s="42" t="s">
        <v>106</v>
      </c>
      <c r="F149" s="43">
        <v>90</v>
      </c>
      <c r="G149" s="43">
        <v>19.010000000000002</v>
      </c>
      <c r="H149" s="43">
        <v>10.87</v>
      </c>
      <c r="I149" s="43">
        <v>0.17</v>
      </c>
      <c r="J149" s="43">
        <v>174.53</v>
      </c>
      <c r="K149" s="44">
        <v>293</v>
      </c>
      <c r="L149" s="43"/>
    </row>
    <row r="150" spans="1:12" ht="14.4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3.7</v>
      </c>
      <c r="H150" s="43">
        <v>5.37</v>
      </c>
      <c r="I150" s="43">
        <v>36.68</v>
      </c>
      <c r="J150" s="43">
        <v>209.85</v>
      </c>
      <c r="K150" s="44">
        <v>304</v>
      </c>
      <c r="L150" s="43"/>
    </row>
    <row r="151" spans="1:12" ht="14.4">
      <c r="A151" s="23"/>
      <c r="B151" s="15"/>
      <c r="C151" s="11"/>
      <c r="D151" s="7" t="s">
        <v>30</v>
      </c>
      <c r="E151" s="42" t="s">
        <v>107</v>
      </c>
      <c r="F151" s="43">
        <v>200</v>
      </c>
      <c r="G151" s="43">
        <v>0.22</v>
      </c>
      <c r="H151" s="43">
        <v>1E-3</v>
      </c>
      <c r="I151" s="43">
        <v>24.42</v>
      </c>
      <c r="J151" s="43">
        <v>98.57</v>
      </c>
      <c r="K151" s="44">
        <v>349</v>
      </c>
      <c r="L151" s="43"/>
    </row>
    <row r="152" spans="1:12" ht="14.4">
      <c r="A152" s="23"/>
      <c r="B152" s="15"/>
      <c r="C152" s="11"/>
      <c r="D152" s="7" t="s">
        <v>31</v>
      </c>
      <c r="E152" s="42" t="s">
        <v>76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42</v>
      </c>
      <c r="L152" s="43"/>
    </row>
    <row r="153" spans="1:12" ht="14.4">
      <c r="A153" s="23"/>
      <c r="B153" s="15"/>
      <c r="C153" s="11"/>
      <c r="D153" s="7" t="s">
        <v>32</v>
      </c>
      <c r="E153" s="42" t="s">
        <v>65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>SUM(G147:G155)</f>
        <v>36</v>
      </c>
      <c r="H156" s="19">
        <f>SUM(H147:H155)</f>
        <v>27.354000000000003</v>
      </c>
      <c r="I156" s="19">
        <f>SUM(I147:I155)</f>
        <v>113.60000000000002</v>
      </c>
      <c r="J156" s="19">
        <f>SUM(J147:J155)</f>
        <v>844.55700000000002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1300</v>
      </c>
      <c r="G157" s="32">
        <f>G146+G156</f>
        <v>55.31</v>
      </c>
      <c r="H157" s="32">
        <f>H146+H156</f>
        <v>42.587000000000003</v>
      </c>
      <c r="I157" s="32">
        <f>I146+I156</f>
        <v>190.19000000000003</v>
      </c>
      <c r="J157" s="32">
        <f>J146+J156</f>
        <v>1365.2739999999999</v>
      </c>
      <c r="K157" s="32"/>
      <c r="L157" s="32">
        <f>L146+L156</f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108</v>
      </c>
      <c r="F158" s="40">
        <v>210</v>
      </c>
      <c r="G158" s="40">
        <v>0.56999999999999995</v>
      </c>
      <c r="H158" s="40">
        <v>6.4</v>
      </c>
      <c r="I158" s="40">
        <v>0.52</v>
      </c>
      <c r="J158" s="40">
        <v>335.32</v>
      </c>
      <c r="K158" s="41">
        <v>293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42</v>
      </c>
      <c r="L161" s="43"/>
    </row>
    <row r="162" spans="1:12" ht="14.4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6.5</v>
      </c>
      <c r="H165" s="19">
        <f>SUM(H158:H164)</f>
        <v>10.713000000000001</v>
      </c>
      <c r="I165" s="19">
        <f>SUM(I158:I164)</f>
        <v>48.94</v>
      </c>
      <c r="J165" s="19">
        <f>SUM(J158:J164)</f>
        <v>591.52699999999993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/>
    </row>
    <row r="167" spans="1:12" ht="14.4">
      <c r="A167" s="23"/>
      <c r="B167" s="15"/>
      <c r="C167" s="11"/>
      <c r="D167" s="7" t="s">
        <v>27</v>
      </c>
      <c r="E167" s="42" t="s">
        <v>110</v>
      </c>
      <c r="F167" s="43">
        <v>200</v>
      </c>
      <c r="G167" s="43">
        <v>1.89</v>
      </c>
      <c r="H167" s="43">
        <v>2.4300000000000002</v>
      </c>
      <c r="I167" s="43">
        <v>9.34</v>
      </c>
      <c r="J167" s="43">
        <v>66.790000000000006</v>
      </c>
      <c r="K167" s="44">
        <v>82</v>
      </c>
      <c r="L167" s="43"/>
    </row>
    <row r="168" spans="1:12" ht="14.4">
      <c r="A168" s="23"/>
      <c r="B168" s="15"/>
      <c r="C168" s="11"/>
      <c r="D168" s="7" t="s">
        <v>28</v>
      </c>
      <c r="E168" s="42" t="s">
        <v>111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/>
    </row>
    <row r="169" spans="1:12" ht="14.4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/>
    </row>
    <row r="170" spans="1:12" ht="14.4">
      <c r="A170" s="23"/>
      <c r="B170" s="15"/>
      <c r="C170" s="11"/>
      <c r="D170" s="7" t="s">
        <v>30</v>
      </c>
      <c r="E170" s="42" t="s">
        <v>112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/>
    </row>
    <row r="171" spans="1:12" ht="14.4">
      <c r="A171" s="23"/>
      <c r="B171" s="15"/>
      <c r="C171" s="11"/>
      <c r="D171" s="7" t="s">
        <v>31</v>
      </c>
      <c r="E171" s="42" t="s">
        <v>94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42</v>
      </c>
      <c r="L171" s="43"/>
    </row>
    <row r="172" spans="1:12" ht="14.4">
      <c r="A172" s="23"/>
      <c r="B172" s="15"/>
      <c r="C172" s="11"/>
      <c r="D172" s="7" t="s">
        <v>32</v>
      </c>
      <c r="E172" s="42" t="s">
        <v>65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>SUM(G166:G174)</f>
        <v>32.599999999999994</v>
      </c>
      <c r="H175" s="19">
        <f>SUM(H166:H174)</f>
        <v>25.393000000000001</v>
      </c>
      <c r="I175" s="19">
        <f>SUM(I166:I174)</f>
        <v>86.080000000000013</v>
      </c>
      <c r="J175" s="19">
        <f>SUM(J166:J174)</f>
        <v>703.20699999999999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1330</v>
      </c>
      <c r="G176" s="32">
        <f>G165+G175</f>
        <v>39.099999999999994</v>
      </c>
      <c r="H176" s="32">
        <f>H165+H175</f>
        <v>36.106000000000002</v>
      </c>
      <c r="I176" s="32">
        <f>I165+I175</f>
        <v>135.02000000000001</v>
      </c>
      <c r="J176" s="32">
        <f>J165+J175</f>
        <v>1294.7339999999999</v>
      </c>
      <c r="K176" s="32"/>
      <c r="L176" s="32">
        <f>L165+L175</f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20.3</v>
      </c>
      <c r="H180" s="43">
        <v>0.21299999999999999</v>
      </c>
      <c r="I180" s="43">
        <v>13.12</v>
      </c>
      <c r="J180" s="43">
        <v>62.506999999999998</v>
      </c>
      <c r="K180" s="44" t="s">
        <v>42</v>
      </c>
      <c r="L180" s="43"/>
    </row>
    <row r="181" spans="1:12" ht="14.4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>
        <v>338</v>
      </c>
      <c r="L181" s="43"/>
    </row>
    <row r="182" spans="1:12" ht="14.4">
      <c r="A182" s="23"/>
      <c r="B182" s="15"/>
      <c r="C182" s="11"/>
      <c r="D182" s="6"/>
      <c r="E182" s="42" t="s">
        <v>44</v>
      </c>
      <c r="F182" s="43">
        <v>20</v>
      </c>
      <c r="G182" s="43">
        <v>4.6399999999999997</v>
      </c>
      <c r="H182" s="43">
        <v>6.8</v>
      </c>
      <c r="I182" s="43">
        <v>0.02</v>
      </c>
      <c r="J182" s="43">
        <v>79.84</v>
      </c>
      <c r="K182" s="44">
        <v>15</v>
      </c>
      <c r="L182" s="43"/>
    </row>
    <row r="183" spans="1:12" ht="14.4">
      <c r="A183" s="23"/>
      <c r="B183" s="15"/>
      <c r="C183" s="11"/>
      <c r="D183" s="6"/>
      <c r="E183" s="42" t="s">
        <v>60</v>
      </c>
      <c r="F183" s="43">
        <v>20</v>
      </c>
      <c r="G183" s="43">
        <v>4.5999999999999996</v>
      </c>
      <c r="H183" s="43">
        <v>0.24</v>
      </c>
      <c r="I183" s="43">
        <v>10.7</v>
      </c>
      <c r="J183" s="43">
        <v>63.2</v>
      </c>
      <c r="K183" s="44">
        <v>131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>SUM(G177:G183)</f>
        <v>46.43</v>
      </c>
      <c r="H184" s="19">
        <f>SUM(H177:H183)</f>
        <v>26.702999999999999</v>
      </c>
      <c r="I184" s="19">
        <f>SUM(I177:I183)</f>
        <v>53.649999999999991</v>
      </c>
      <c r="J184" s="19">
        <f>SUM(J177:J183)</f>
        <v>567.4670000000001</v>
      </c>
      <c r="K184" s="25"/>
      <c r="L184" s="19">
        <f>SUM(L177:L183)</f>
        <v>0</v>
      </c>
    </row>
    <row r="185" spans="1:12" ht="26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0.3</v>
      </c>
      <c r="H185" s="43">
        <v>2</v>
      </c>
      <c r="I185" s="43">
        <v>1.6</v>
      </c>
      <c r="J185" s="43">
        <v>25.6</v>
      </c>
      <c r="K185" s="44">
        <v>24</v>
      </c>
      <c r="L185" s="43"/>
    </row>
    <row r="186" spans="1:12" ht="14.4">
      <c r="A186" s="23"/>
      <c r="B186" s="15"/>
      <c r="C186" s="11"/>
      <c r="D186" s="7" t="s">
        <v>27</v>
      </c>
      <c r="E186" s="42" t="s">
        <v>113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/>
    </row>
    <row r="187" spans="1:12" ht="14.4">
      <c r="A187" s="23"/>
      <c r="B187" s="15"/>
      <c r="C187" s="11"/>
      <c r="D187" s="7" t="s">
        <v>28</v>
      </c>
      <c r="E187" s="42" t="s">
        <v>55</v>
      </c>
      <c r="F187" s="43">
        <v>100</v>
      </c>
      <c r="G187" s="43">
        <v>14.55</v>
      </c>
      <c r="H187" s="43">
        <v>16.8</v>
      </c>
      <c r="I187" s="43">
        <v>2.9</v>
      </c>
      <c r="J187" s="43">
        <v>221</v>
      </c>
      <c r="K187" s="44">
        <v>260</v>
      </c>
      <c r="L187" s="43"/>
    </row>
    <row r="188" spans="1:12" ht="14.4">
      <c r="A188" s="23"/>
      <c r="B188" s="15"/>
      <c r="C188" s="11"/>
      <c r="D188" s="7" t="s">
        <v>29</v>
      </c>
      <c r="E188" s="42" t="s">
        <v>68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/>
    </row>
    <row r="189" spans="1:12" ht="14.4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/>
    </row>
    <row r="190" spans="1:12" ht="14.4">
      <c r="A190" s="23"/>
      <c r="B190" s="15"/>
      <c r="C190" s="11"/>
      <c r="D190" s="7" t="s">
        <v>31</v>
      </c>
      <c r="E190" s="42" t="s">
        <v>114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42</v>
      </c>
      <c r="L190" s="43"/>
    </row>
    <row r="191" spans="1:12" ht="14.4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>SUM(G185:G193)</f>
        <v>36.99</v>
      </c>
      <c r="H194" s="19">
        <f>SUM(H185:H193)</f>
        <v>32.783000000000001</v>
      </c>
      <c r="I194" s="19">
        <f>SUM(I185:I193)</f>
        <v>109.02000000000001</v>
      </c>
      <c r="J194" s="19">
        <f>SUM(J185:J193)</f>
        <v>879.077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1370</v>
      </c>
      <c r="G195" s="32">
        <f>G184+G194</f>
        <v>83.42</v>
      </c>
      <c r="H195" s="32">
        <f>H184+H194</f>
        <v>59.486000000000004</v>
      </c>
      <c r="I195" s="32">
        <f>I184+I194</f>
        <v>162.67000000000002</v>
      </c>
      <c r="J195" s="32">
        <f>J184+J194</f>
        <v>1446.5440000000001</v>
      </c>
      <c r="K195" s="32"/>
      <c r="L195" s="32">
        <f>L184+L194</f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1383</v>
      </c>
      <c r="G196" s="34">
        <f>(G24+G43+G62+G81+G100+G119+G138+G157+G176+G195)/(IF(G24=0,0,1)+IF(G43=0,0,1)+IF(G62=0,0,1)+IF(G81=0,0,1)+IF(G100=0,0,1)+IF(G119=0,0,1)+IF(G138=0,0,1)+IF(G157=0,0,1)+IF(G176=0,0,1)+IF(G195=0,0,1))</f>
        <v>54.301000000000002</v>
      </c>
      <c r="H196" s="34">
        <f>(H24+H43+H62+H81+H100+H119+H138+H157+H176+H195)/(IF(H24=0,0,1)+IF(H43=0,0,1)+IF(H62=0,0,1)+IF(H81=0,0,1)+IF(H100=0,0,1)+IF(H119=0,0,1)+IF(H138=0,0,1)+IF(H157=0,0,1)+IF(H176=0,0,1)+IF(H195=0,0,1))</f>
        <v>48.83829999999999</v>
      </c>
      <c r="I196" s="34">
        <f>(I24+I43+I62+I81+I100+I119+I138+I157+I176+I195)/(IF(I24=0,0,1)+IF(I43=0,0,1)+IF(I62=0,0,1)+IF(I81=0,0,1)+IF(I100=0,0,1)+IF(I119=0,0,1)+IF(I138=0,0,1)+IF(I157=0,0,1)+IF(I176=0,0,1)+IF(I195=0,0,1))</f>
        <v>175.49</v>
      </c>
      <c r="J196" s="34">
        <f>(J24+J43+J62+J81+J100+J119+J138+J157+J176+J195)/(IF(J24=0,0,1)+IF(J43=0,0,1)+IF(J62=0,0,1)+IF(J81=0,0,1)+IF(J100=0,0,1)+IF(J119=0,0,1)+IF(J138=0,0,1)+IF(J157=0,0,1)+IF(J176=0,0,1)+IF(J195=0,0,1))</f>
        <v>1378.8779999999999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2024-09-01T19:04:59Z</dcterms:modified>
</cp:coreProperties>
</file>